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_20_Symbol_Batched_Watchlist" sheetId="1" r:id="rId1"/>
    <sheet name="2_Deep_Dive_Financials_ETF" sheetId="2" r:id="rId2"/>
  </sheets>
  <calcPr calcId="19102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fonts count="5">
    <font>
      <sz val="10"/>
      <color rgb="FF0F172A"/>
      <name val="Calibri"/>
    </font>
    <font>
      <b/>
      <sz val="13"/>
      <color rgb="FFFFFFFF"/>
      <name val="Calibri"/>
    </font>
    <font>
      <b/>
      <sz val="10"/>
      <color rgb="FFFFFFFF"/>
      <name val="Calibri"/>
    </font>
    <font>
      <b/>
      <sz val="10"/>
      <color rgb="FF0F172A"/>
      <name val="Calibri"/>
    </font>
    <font>
      <i/>
      <sz val="9.5"/>
      <color rgb="FF47556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F1F5F9"/>
      </patternFill>
    </fill>
    <fill>
      <patternFill patternType="solid">
        <fgColor rgb="FFE0F2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4" borderId="1" xfId="0" applyFont="1" applyFill="1" applyBorder="1"/>
    <xf numFmtId="0" fontId="0" fillId="0" borderId="1" xfId="0" applyFont="1" applyBorder="1"/>
    <xf numFmtId="0" fontId="3" fillId="5" borderId="1" xfId="0" applyFont="1" applyFill="1" applyBorder="1"/>
    <xf numFmtId="0" fontId="4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eetMetadata" Target="metadata.xml"/>
</Relationships>
</file>

<file path=xl/worksheets/sheet1.xml><?xml version="1.0" encoding="utf-8"?>
<worksheet xmlns="http://schemas.openxmlformats.org/spreadsheetml/2006/main">
  <sheetViews>
    <sheetView workbookViewId="0" showGridLines="1"/>
  </sheetViews>
  <sheetFormatPr defaultRowHeight="18"/>
  <cols>
    <col min="1" max="1" width="14" customWidth="1"/>
    <col min="2" max="8" width="18" customWidth="1"/>
  </cols>
  <sheetData>
    <row r="1" ht="28" customHeight="1">
      <c r="A1" s="1" t="inlineStr">
        <is>
          <t>S&amp;P 500 &amp; Nasdaq-100 Valuation &amp; Momentum Watchlist (20 Symbols Batched in 50ms)</t>
        </is>
      </c>
    </row>
    <row r="2">
      <c r="A2" s="6" t="inlineStr">
        <is>
          <t>All 20 APEXTICK.QUOTE rows below coalesce into a single batched request. Add-in caching prevents redundant API quota consumption.</t>
        </is>
      </c>
    </row>
    <row r="4" ht="22" customHeight="1">
      <c r="A4" s="2" t="inlineStr">
        <is>
          <t>Symbol</t>
        </is>
      </c>
      <c r="B4" s="2" t="inlineStr">
        <is>
          <t>Price (All)</t>
        </is>
      </c>
      <c r="C4" s="2" t="inlineStr">
        <is>
          <t>Change % (All)</t>
        </is>
      </c>
      <c r="D4" s="2" t="inlineStr">
        <is>
          <t>Volume (All)</t>
        </is>
      </c>
      <c r="E4" s="2" t="inlineStr">
        <is>
          <t>P/E Ratio (Pro+)</t>
        </is>
      </c>
      <c r="F4" s="2" t="inlineStr">
        <is>
          <t>Sector (Pro+)</t>
        </is>
      </c>
      <c r="G4" s="2" t="inlineStr">
        <is>
          <t>RSI-14 (Pro+)</t>
        </is>
      </c>
      <c r="H4" s="2" t="inlineStr">
        <is>
          <t>SMA-200 (Pro+)</t>
        </is>
      </c>
    </row>
    <row r="5">
      <c r="A5" s="5" t="inlineStr">
        <is>
          <t>AAPL</t>
        </is>
      </c>
      <c r="B5" s="4" cm="1">
        <f t="array" ref="B5">APEXTICK.QUOTE(A5, "price")</f>
      </c>
      <c r="C5" s="4" cm="1">
        <f t="array" ref="C5">APEXTICK.QUOTE(A5, "change_percent")</f>
      </c>
      <c r="D5" s="4" cm="1">
        <f t="array" ref="D5">APEXTICK.QUOTE(A5, "volume")</f>
      </c>
      <c r="E5" s="4" cm="1">
        <f t="array" ref="E5">APEXTICK.PROFILE(A5, "pe_ratio")</f>
      </c>
      <c r="F5" s="4" cm="1">
        <f t="array" ref="F5">APEXTICK.PROFILE(A5, "sector")</f>
      </c>
      <c r="G5" s="4" cm="1">
        <f t="array" ref="G5">APEXTICK.INDICATOR(A5, "rsi14")</f>
      </c>
      <c r="H5" s="4" cm="1">
        <f t="array" ref="H5">APEXTICK.INDICATOR(A5, "sma200")</f>
      </c>
    </row>
    <row r="6">
      <c r="A6" s="5" t="inlineStr">
        <is>
          <t>MSFT</t>
        </is>
      </c>
      <c r="B6" s="4" cm="1">
        <f t="array" ref="B6">APEXTICK.QUOTE(A6, "price")</f>
      </c>
      <c r="C6" s="4" cm="1">
        <f t="array" ref="C6">APEXTICK.QUOTE(A6, "change_percent")</f>
      </c>
      <c r="D6" s="4" cm="1">
        <f t="array" ref="D6">APEXTICK.QUOTE(A6, "volume")</f>
      </c>
      <c r="E6" s="4" cm="1">
        <f t="array" ref="E6">APEXTICK.PROFILE(A6, "pe_ratio")</f>
      </c>
      <c r="F6" s="4" cm="1">
        <f t="array" ref="F6">APEXTICK.PROFILE(A6, "sector")</f>
      </c>
      <c r="G6" s="4" cm="1">
        <f t="array" ref="G6">APEXTICK.INDICATOR(A6, "rsi14")</f>
      </c>
      <c r="H6" s="4" cm="1">
        <f t="array" ref="H6">APEXTICK.INDICATOR(A6, "sma200")</f>
      </c>
    </row>
    <row r="7">
      <c r="A7" s="5" t="inlineStr">
        <is>
          <t>NVDA</t>
        </is>
      </c>
      <c r="B7" s="4" cm="1">
        <f t="array" ref="B7">APEXTICK.QUOTE(A7, "price")</f>
      </c>
      <c r="C7" s="4" cm="1">
        <f t="array" ref="C7">APEXTICK.QUOTE(A7, "change_percent")</f>
      </c>
      <c r="D7" s="4" cm="1">
        <f t="array" ref="D7">APEXTICK.QUOTE(A7, "volume")</f>
      </c>
      <c r="E7" s="4" cm="1">
        <f t="array" ref="E7">APEXTICK.PROFILE(A7, "pe_ratio")</f>
      </c>
      <c r="F7" s="4" cm="1">
        <f t="array" ref="F7">APEXTICK.PROFILE(A7, "sector")</f>
      </c>
      <c r="G7" s="4" cm="1">
        <f t="array" ref="G7">APEXTICK.INDICATOR(A7, "rsi14")</f>
      </c>
      <c r="H7" s="4" cm="1">
        <f t="array" ref="H7">APEXTICK.INDICATOR(A7, "sma200")</f>
      </c>
    </row>
    <row r="8">
      <c r="A8" s="5" t="inlineStr">
        <is>
          <t>AMZN</t>
        </is>
      </c>
      <c r="B8" s="4" cm="1">
        <f t="array" ref="B8">APEXTICK.QUOTE(A8, "price")</f>
      </c>
      <c r="C8" s="4" cm="1">
        <f t="array" ref="C8">APEXTICK.QUOTE(A8, "change_percent")</f>
      </c>
      <c r="D8" s="4" cm="1">
        <f t="array" ref="D8">APEXTICK.QUOTE(A8, "volume")</f>
      </c>
      <c r="E8" s="4" cm="1">
        <f t="array" ref="E8">APEXTICK.PROFILE(A8, "pe_ratio")</f>
      </c>
      <c r="F8" s="4" cm="1">
        <f t="array" ref="F8">APEXTICK.PROFILE(A8, "sector")</f>
      </c>
      <c r="G8" s="4" cm="1">
        <f t="array" ref="G8">APEXTICK.INDICATOR(A8, "rsi14")</f>
      </c>
      <c r="H8" s="4" cm="1">
        <f t="array" ref="H8">APEXTICK.INDICATOR(A8, "sma200")</f>
      </c>
    </row>
    <row r="9">
      <c r="A9" s="5" t="inlineStr">
        <is>
          <t>META</t>
        </is>
      </c>
      <c r="B9" s="4" cm="1">
        <f t="array" ref="B9">APEXTICK.QUOTE(A9, "price")</f>
      </c>
      <c r="C9" s="4" cm="1">
        <f t="array" ref="C9">APEXTICK.QUOTE(A9, "change_percent")</f>
      </c>
      <c r="D9" s="4" cm="1">
        <f t="array" ref="D9">APEXTICK.QUOTE(A9, "volume")</f>
      </c>
      <c r="E9" s="4" cm="1">
        <f t="array" ref="E9">APEXTICK.PROFILE(A9, "pe_ratio")</f>
      </c>
      <c r="F9" s="4" cm="1">
        <f t="array" ref="F9">APEXTICK.PROFILE(A9, "sector")</f>
      </c>
      <c r="G9" s="4" cm="1">
        <f t="array" ref="G9">APEXTICK.INDICATOR(A9, "rsi14")</f>
      </c>
      <c r="H9" s="4" cm="1">
        <f t="array" ref="H9">APEXTICK.INDICATOR(A9, "sma200")</f>
      </c>
    </row>
    <row r="10">
      <c r="A10" s="5" t="inlineStr">
        <is>
          <t>GOOGL</t>
        </is>
      </c>
      <c r="B10" s="4" cm="1">
        <f t="array" ref="B10">APEXTICK.QUOTE(A10, "price")</f>
      </c>
      <c r="C10" s="4" cm="1">
        <f t="array" ref="C10">APEXTICK.QUOTE(A10, "change_percent")</f>
      </c>
      <c r="D10" s="4" cm="1">
        <f t="array" ref="D10">APEXTICK.QUOTE(A10, "volume")</f>
      </c>
      <c r="E10" s="4" cm="1">
        <f t="array" ref="E10">APEXTICK.PROFILE(A10, "pe_ratio")</f>
      </c>
      <c r="F10" s="4" cm="1">
        <f t="array" ref="F10">APEXTICK.PROFILE(A10, "sector")</f>
      </c>
      <c r="G10" s="4" cm="1">
        <f t="array" ref="G10">APEXTICK.INDICATOR(A10, "rsi14")</f>
      </c>
      <c r="H10" s="4" cm="1">
        <f t="array" ref="H10">APEXTICK.INDICATOR(A10, "sma200")</f>
      </c>
    </row>
    <row r="11">
      <c r="A11" s="5" t="inlineStr">
        <is>
          <t>AVGO</t>
        </is>
      </c>
      <c r="B11" s="4" cm="1">
        <f t="array" ref="B11">APEXTICK.QUOTE(A11, "price")</f>
      </c>
      <c r="C11" s="4" cm="1">
        <f t="array" ref="C11">APEXTICK.QUOTE(A11, "change_percent")</f>
      </c>
      <c r="D11" s="4" cm="1">
        <f t="array" ref="D11">APEXTICK.QUOTE(A11, "volume")</f>
      </c>
      <c r="E11" s="4" cm="1">
        <f t="array" ref="E11">APEXTICK.PROFILE(A11, "pe_ratio")</f>
      </c>
      <c r="F11" s="4" cm="1">
        <f t="array" ref="F11">APEXTICK.PROFILE(A11, "sector")</f>
      </c>
      <c r="G11" s="4" cm="1">
        <f t="array" ref="G11">APEXTICK.INDICATOR(A11, "rsi14")</f>
      </c>
      <c r="H11" s="4" cm="1">
        <f t="array" ref="H11">APEXTICK.INDICATOR(A11, "sma200")</f>
      </c>
    </row>
    <row r="12">
      <c r="A12" s="5" t="inlineStr">
        <is>
          <t>TSLA</t>
        </is>
      </c>
      <c r="B12" s="4" cm="1">
        <f t="array" ref="B12">APEXTICK.QUOTE(A12, "price")</f>
      </c>
      <c r="C12" s="4" cm="1">
        <f t="array" ref="C12">APEXTICK.QUOTE(A12, "change_percent")</f>
      </c>
      <c r="D12" s="4" cm="1">
        <f t="array" ref="D12">APEXTICK.QUOTE(A12, "volume")</f>
      </c>
      <c r="E12" s="4" cm="1">
        <f t="array" ref="E12">APEXTICK.PROFILE(A12, "pe_ratio")</f>
      </c>
      <c r="F12" s="4" cm="1">
        <f t="array" ref="F12">APEXTICK.PROFILE(A12, "sector")</f>
      </c>
      <c r="G12" s="4" cm="1">
        <f t="array" ref="G12">APEXTICK.INDICATOR(A12, "rsi14")</f>
      </c>
      <c r="H12" s="4" cm="1">
        <f t="array" ref="H12">APEXTICK.INDICATOR(A12, "sma200")</f>
      </c>
    </row>
    <row r="13">
      <c r="A13" s="5" t="inlineStr">
        <is>
          <t>BRK-B</t>
        </is>
      </c>
      <c r="B13" s="4" cm="1">
        <f t="array" ref="B13">APEXTICK.QUOTE(A13, "price")</f>
      </c>
      <c r="C13" s="4" cm="1">
        <f t="array" ref="C13">APEXTICK.QUOTE(A13, "change_percent")</f>
      </c>
      <c r="D13" s="4" cm="1">
        <f t="array" ref="D13">APEXTICK.QUOTE(A13, "volume")</f>
      </c>
      <c r="E13" s="4" cm="1">
        <f t="array" ref="E13">APEXTICK.PROFILE(A13, "pe_ratio")</f>
      </c>
      <c r="F13" s="4" cm="1">
        <f t="array" ref="F13">APEXTICK.PROFILE(A13, "sector")</f>
      </c>
      <c r="G13" s="4" cm="1">
        <f t="array" ref="G13">APEXTICK.INDICATOR(A13, "rsi14")</f>
      </c>
      <c r="H13" s="4" cm="1">
        <f t="array" ref="H13">APEXTICK.INDICATOR(A13, "sma200")</f>
      </c>
    </row>
    <row r="14">
      <c r="A14" s="5" t="inlineStr">
        <is>
          <t>LLY</t>
        </is>
      </c>
      <c r="B14" s="4" cm="1">
        <f t="array" ref="B14">APEXTICK.QUOTE(A14, "price")</f>
      </c>
      <c r="C14" s="4" cm="1">
        <f t="array" ref="C14">APEXTICK.QUOTE(A14, "change_percent")</f>
      </c>
      <c r="D14" s="4" cm="1">
        <f t="array" ref="D14">APEXTICK.QUOTE(A14, "volume")</f>
      </c>
      <c r="E14" s="4" cm="1">
        <f t="array" ref="E14">APEXTICK.PROFILE(A14, "pe_ratio")</f>
      </c>
      <c r="F14" s="4" cm="1">
        <f t="array" ref="F14">APEXTICK.PROFILE(A14, "sector")</f>
      </c>
      <c r="G14" s="4" cm="1">
        <f t="array" ref="G14">APEXTICK.INDICATOR(A14, "rsi14")</f>
      </c>
      <c r="H14" s="4" cm="1">
        <f t="array" ref="H14">APEXTICK.INDICATOR(A14, "sma200")</f>
      </c>
    </row>
    <row r="15">
      <c r="A15" s="5" t="inlineStr">
        <is>
          <t>JPM</t>
        </is>
      </c>
      <c r="B15" s="4" cm="1">
        <f t="array" ref="B15">APEXTICK.QUOTE(A15, "price")</f>
      </c>
      <c r="C15" s="4" cm="1">
        <f t="array" ref="C15">APEXTICK.QUOTE(A15, "change_percent")</f>
      </c>
      <c r="D15" s="4" cm="1">
        <f t="array" ref="D15">APEXTICK.QUOTE(A15, "volume")</f>
      </c>
      <c r="E15" s="4" cm="1">
        <f t="array" ref="E15">APEXTICK.PROFILE(A15, "pe_ratio")</f>
      </c>
      <c r="F15" s="4" cm="1">
        <f t="array" ref="F15">APEXTICK.PROFILE(A15, "sector")</f>
      </c>
      <c r="G15" s="4" cm="1">
        <f t="array" ref="G15">APEXTICK.INDICATOR(A15, "rsi14")</f>
      </c>
      <c r="H15" s="4" cm="1">
        <f t="array" ref="H15">APEXTICK.INDICATOR(A15, "sma200")</f>
      </c>
    </row>
    <row r="16">
      <c r="A16" s="5" t="inlineStr">
        <is>
          <t>V</t>
        </is>
      </c>
      <c r="B16" s="4" cm="1">
        <f t="array" ref="B16">APEXTICK.QUOTE(A16, "price")</f>
      </c>
      <c r="C16" s="4" cm="1">
        <f t="array" ref="C16">APEXTICK.QUOTE(A16, "change_percent")</f>
      </c>
      <c r="D16" s="4" cm="1">
        <f t="array" ref="D16">APEXTICK.QUOTE(A16, "volume")</f>
      </c>
      <c r="E16" s="4" cm="1">
        <f t="array" ref="E16">APEXTICK.PROFILE(A16, "pe_ratio")</f>
      </c>
      <c r="F16" s="4" cm="1">
        <f t="array" ref="F16">APEXTICK.PROFILE(A16, "sector")</f>
      </c>
      <c r="G16" s="4" cm="1">
        <f t="array" ref="G16">APEXTICK.INDICATOR(A16, "rsi14")</f>
      </c>
      <c r="H16" s="4" cm="1">
        <f t="array" ref="H16">APEXTICK.INDICATOR(A16, "sma200")</f>
      </c>
    </row>
    <row r="17">
      <c r="A17" s="5" t="inlineStr">
        <is>
          <t>UNH</t>
        </is>
      </c>
      <c r="B17" s="4" cm="1">
        <f t="array" ref="B17">APEXTICK.QUOTE(A17, "price")</f>
      </c>
      <c r="C17" s="4" cm="1">
        <f t="array" ref="C17">APEXTICK.QUOTE(A17, "change_percent")</f>
      </c>
      <c r="D17" s="4" cm="1">
        <f t="array" ref="D17">APEXTICK.QUOTE(A17, "volume")</f>
      </c>
      <c r="E17" s="4" cm="1">
        <f t="array" ref="E17">APEXTICK.PROFILE(A17, "pe_ratio")</f>
      </c>
      <c r="F17" s="4" cm="1">
        <f t="array" ref="F17">APEXTICK.PROFILE(A17, "sector")</f>
      </c>
      <c r="G17" s="4" cm="1">
        <f t="array" ref="G17">APEXTICK.INDICATOR(A17, "rsi14")</f>
      </c>
      <c r="H17" s="4" cm="1">
        <f t="array" ref="H17">APEXTICK.INDICATOR(A17, "sma200")</f>
      </c>
    </row>
    <row r="18">
      <c r="A18" s="5" t="inlineStr">
        <is>
          <t>XOM</t>
        </is>
      </c>
      <c r="B18" s="4" cm="1">
        <f t="array" ref="B18">APEXTICK.QUOTE(A18, "price")</f>
      </c>
      <c r="C18" s="4" cm="1">
        <f t="array" ref="C18">APEXTICK.QUOTE(A18, "change_percent")</f>
      </c>
      <c r="D18" s="4" cm="1">
        <f t="array" ref="D18">APEXTICK.QUOTE(A18, "volume")</f>
      </c>
      <c r="E18" s="4" cm="1">
        <f t="array" ref="E18">APEXTICK.PROFILE(A18, "pe_ratio")</f>
      </c>
      <c r="F18" s="4" cm="1">
        <f t="array" ref="F18">APEXTICK.PROFILE(A18, "sector")</f>
      </c>
      <c r="G18" s="4" cm="1">
        <f t="array" ref="G18">APEXTICK.INDICATOR(A18, "rsi14")</f>
      </c>
      <c r="H18" s="4" cm="1">
        <f t="array" ref="H18">APEXTICK.INDICATOR(A18, "sma200")</f>
      </c>
    </row>
    <row r="19">
      <c r="A19" s="5" t="inlineStr">
        <is>
          <t>MA</t>
        </is>
      </c>
      <c r="B19" s="4" cm="1">
        <f t="array" ref="B19">APEXTICK.QUOTE(A19, "price")</f>
      </c>
      <c r="C19" s="4" cm="1">
        <f t="array" ref="C19">APEXTICK.QUOTE(A19, "change_percent")</f>
      </c>
      <c r="D19" s="4" cm="1">
        <f t="array" ref="D19">APEXTICK.QUOTE(A19, "volume")</f>
      </c>
      <c r="E19" s="4" cm="1">
        <f t="array" ref="E19">APEXTICK.PROFILE(A19, "pe_ratio")</f>
      </c>
      <c r="F19" s="4" cm="1">
        <f t="array" ref="F19">APEXTICK.PROFILE(A19, "sector")</f>
      </c>
      <c r="G19" s="4" cm="1">
        <f t="array" ref="G19">APEXTICK.INDICATOR(A19, "rsi14")</f>
      </c>
      <c r="H19" s="4" cm="1">
        <f t="array" ref="H19">APEXTICK.INDICATOR(A19, "sma200")</f>
      </c>
    </row>
    <row r="20">
      <c r="A20" s="5" t="inlineStr">
        <is>
          <t>COST</t>
        </is>
      </c>
      <c r="B20" s="4" cm="1">
        <f t="array" ref="B20">APEXTICK.QUOTE(A20, "price")</f>
      </c>
      <c r="C20" s="4" cm="1">
        <f t="array" ref="C20">APEXTICK.QUOTE(A20, "change_percent")</f>
      </c>
      <c r="D20" s="4" cm="1">
        <f t="array" ref="D20">APEXTICK.QUOTE(A20, "volume")</f>
      </c>
      <c r="E20" s="4" cm="1">
        <f t="array" ref="E20">APEXTICK.PROFILE(A20, "pe_ratio")</f>
      </c>
      <c r="F20" s="4" cm="1">
        <f t="array" ref="F20">APEXTICK.PROFILE(A20, "sector")</f>
      </c>
      <c r="G20" s="4" cm="1">
        <f t="array" ref="G20">APEXTICK.INDICATOR(A20, "rsi14")</f>
      </c>
      <c r="H20" s="4" cm="1">
        <f t="array" ref="H20">APEXTICK.INDICATOR(A20, "sma200")</f>
      </c>
    </row>
    <row r="21">
      <c r="A21" s="5" t="inlineStr">
        <is>
          <t>HD</t>
        </is>
      </c>
      <c r="B21" s="4" cm="1">
        <f t="array" ref="B21">APEXTICK.QUOTE(A21, "price")</f>
      </c>
      <c r="C21" s="4" cm="1">
        <f t="array" ref="C21">APEXTICK.QUOTE(A21, "change_percent")</f>
      </c>
      <c r="D21" s="4" cm="1">
        <f t="array" ref="D21">APEXTICK.QUOTE(A21, "volume")</f>
      </c>
      <c r="E21" s="4" cm="1">
        <f t="array" ref="E21">APEXTICK.PROFILE(A21, "pe_ratio")</f>
      </c>
      <c r="F21" s="4" cm="1">
        <f t="array" ref="F21">APEXTICK.PROFILE(A21, "sector")</f>
      </c>
      <c r="G21" s="4" cm="1">
        <f t="array" ref="G21">APEXTICK.INDICATOR(A21, "rsi14")</f>
      </c>
      <c r="H21" s="4" cm="1">
        <f t="array" ref="H21">APEXTICK.INDICATOR(A21, "sma200")</f>
      </c>
    </row>
    <row r="22">
      <c r="A22" s="5" t="inlineStr">
        <is>
          <t>PG</t>
        </is>
      </c>
      <c r="B22" s="4" cm="1">
        <f t="array" ref="B22">APEXTICK.QUOTE(A22, "price")</f>
      </c>
      <c r="C22" s="4" cm="1">
        <f t="array" ref="C22">APEXTICK.QUOTE(A22, "change_percent")</f>
      </c>
      <c r="D22" s="4" cm="1">
        <f t="array" ref="D22">APEXTICK.QUOTE(A22, "volume")</f>
      </c>
      <c r="E22" s="4" cm="1">
        <f t="array" ref="E22">APEXTICK.PROFILE(A22, "pe_ratio")</f>
      </c>
      <c r="F22" s="4" cm="1">
        <f t="array" ref="F22">APEXTICK.PROFILE(A22, "sector")</f>
      </c>
      <c r="G22" s="4" cm="1">
        <f t="array" ref="G22">APEXTICK.INDICATOR(A22, "rsi14")</f>
      </c>
      <c r="H22" s="4" cm="1">
        <f t="array" ref="H22">APEXTICK.INDICATOR(A22, "sma200")</f>
      </c>
    </row>
    <row r="23">
      <c r="A23" s="5" t="inlineStr">
        <is>
          <t>NFLX</t>
        </is>
      </c>
      <c r="B23" s="4" cm="1">
        <f t="array" ref="B23">APEXTICK.QUOTE(A23, "price")</f>
      </c>
      <c r="C23" s="4" cm="1">
        <f t="array" ref="C23">APEXTICK.QUOTE(A23, "change_percent")</f>
      </c>
      <c r="D23" s="4" cm="1">
        <f t="array" ref="D23">APEXTICK.QUOTE(A23, "volume")</f>
      </c>
      <c r="E23" s="4" cm="1">
        <f t="array" ref="E23">APEXTICK.PROFILE(A23, "pe_ratio")</f>
      </c>
      <c r="F23" s="4" cm="1">
        <f t="array" ref="F23">APEXTICK.PROFILE(A23, "sector")</f>
      </c>
      <c r="G23" s="4" cm="1">
        <f t="array" ref="G23">APEXTICK.INDICATOR(A23, "rsi14")</f>
      </c>
      <c r="H23" s="4" cm="1">
        <f t="array" ref="H23">APEXTICK.INDICATOR(A23, "sma200")</f>
      </c>
    </row>
    <row r="24">
      <c r="A24" s="5" t="inlineStr">
        <is>
          <t>AMD</t>
        </is>
      </c>
      <c r="B24" s="4" cm="1">
        <f t="array" ref="B24">APEXTICK.QUOTE(A24, "price")</f>
      </c>
      <c r="C24" s="4" cm="1">
        <f t="array" ref="C24">APEXTICK.QUOTE(A24, "change_percent")</f>
      </c>
      <c r="D24" s="4" cm="1">
        <f t="array" ref="D24">APEXTICK.QUOTE(A24, "volume")</f>
      </c>
      <c r="E24" s="4" cm="1">
        <f t="array" ref="E24">APEXTICK.PROFILE(A24, "pe_ratio")</f>
      </c>
      <c r="F24" s="4" cm="1">
        <f t="array" ref="F24">APEXTICK.PROFILE(A24, "sector")</f>
      </c>
      <c r="G24" s="4" cm="1">
        <f t="array" ref="G24">APEXTICK.INDICATOR(A24, "rsi14")</f>
      </c>
      <c r="H24" s="4" cm="1">
        <f t="array" ref="H24">APEXTICK.INDICATOR(A24, "sma200")</f>
      </c>
    </row>
  </sheetData>
</worksheet>
</file>

<file path=xl/worksheets/sheet2.xml><?xml version="1.0" encoding="utf-8"?>
<worksheet xmlns="http://schemas.openxmlformats.org/spreadsheetml/2006/main">
  <sheetViews>
    <sheetView workbookViewId="0" showGridLines="1"/>
  </sheetViews>
  <sheetFormatPr defaultRowHeight="18"/>
  <cols>
    <col min="1" max="24" width="16" customWidth="1"/>
  </cols>
  <sheetData>
    <row r="1" ht="28" customHeight="1">
      <c r="A1" s="1" t="inlineStr">
        <is>
          <t>Fundamental Multiples, Quarterly Earnings &amp; QQQ Constituent Weights (Trader Pro+)</t>
        </is>
      </c>
    </row>
    <row r="2">
      <c r="A2" s="6" t="inlineStr">
        <is>
          <t>Dynamic array spill tables for fundamental valuation and ETF decomposition.</t>
        </is>
      </c>
    </row>
    <row r="4" ht="22" customHeight="1">
      <c r="A4" s="2" t="inlineStr">
        <is>
          <t>1. NVDA Key Financials: =APEXTICK.FINANCIALS("NVDA")</t>
        </is>
      </c>
      <c r="I4" s="2" t="inlineStr">
        <is>
          <t>2. NVDA Quarterly Earnings: =APEXTICK.EARNINGS("NVDA")</t>
        </is>
      </c>
      <c r="N4" s="2" t="inlineStr">
        <is>
          <t>3. QQQ Top Holdings: =APEXTICK.ETF.HOLDINGS("QQQ")</t>
        </is>
      </c>
    </row>
    <row r="5">
      <c r="A5" s="4" cm="1">
        <f t="array" ref="A5">APEXTICK.FINANCIALS("NVDA")</f>
      </c>
      <c r="I5" s="4" cm="1">
        <f t="array" ref="I5">APEXTICK.EARNINGS("NVDA")</f>
      </c>
      <c r="N5" s="4" cm="1">
        <f t="array" ref="N5">APEXTICK.ETF.HOLDINGS("QQQ")</f>
      </c>
    </row>
  </sheetData>
</worksheet>
</file>